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impson\Downloads\Performance Data\"/>
    </mc:Choice>
  </mc:AlternateContent>
  <xr:revisionPtr revIDLastSave="0" documentId="13_ncr:1_{3960B906-2136-404B-82F2-80DCFA92A2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L 054 Enrollment 22_23" sheetId="1" r:id="rId1"/>
  </sheets>
  <definedNames>
    <definedName name="_xlnm._FilterDatabase" localSheetId="0" hidden="1">'FL 054 Enrollment 22_23'!$A$2:$AE$2</definedName>
    <definedName name="_xlnm.Print_Titles" localSheetId="0">'FL 054 Enrollment 22_23'!$A:$B,'FL 054 Enrollment 22_23'!$1:$2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6" i="1" l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Y16" i="1"/>
  <c r="Y15" i="1"/>
  <c r="Y13" i="1"/>
  <c r="Y12" i="1"/>
  <c r="Y11" i="1"/>
  <c r="Y10" i="1"/>
  <c r="Y8" i="1"/>
  <c r="Y7" i="1"/>
  <c r="Y6" i="1"/>
  <c r="Y5" i="1"/>
  <c r="Y3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R16" i="1"/>
  <c r="R15" i="1"/>
  <c r="R14" i="1"/>
  <c r="R13" i="1"/>
  <c r="R12" i="1"/>
  <c r="R11" i="1"/>
  <c r="R10" i="1"/>
  <c r="R9" i="1"/>
  <c r="R8" i="1"/>
  <c r="R7" i="1"/>
  <c r="R6" i="1"/>
  <c r="R5" i="1"/>
  <c r="R3" i="1"/>
  <c r="O13" i="1"/>
  <c r="O12" i="1"/>
  <c r="O11" i="1"/>
  <c r="O8" i="1"/>
  <c r="O6" i="1"/>
  <c r="O5" i="1"/>
  <c r="C3" i="1"/>
  <c r="D3" i="1"/>
  <c r="E3" i="1"/>
  <c r="M3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M8" i="1"/>
  <c r="M16" i="1"/>
  <c r="M15" i="1"/>
  <c r="M14" i="1"/>
  <c r="M13" i="1"/>
  <c r="M12" i="1"/>
  <c r="M11" i="1"/>
  <c r="M10" i="1"/>
  <c r="M9" i="1"/>
  <c r="M7" i="1"/>
  <c r="M6" i="1"/>
  <c r="M5" i="1"/>
  <c r="M4" i="1"/>
</calcChain>
</file>

<file path=xl/sharedStrings.xml><?xml version="1.0" encoding="utf-8"?>
<sst xmlns="http://schemas.openxmlformats.org/spreadsheetml/2006/main" count="65" uniqueCount="65">
  <si>
    <t>054-23-0001</t>
  </si>
  <si>
    <t>Allegheny IU 3</t>
  </si>
  <si>
    <t>054-23-0002</t>
  </si>
  <si>
    <t>054-23-0003</t>
  </si>
  <si>
    <t>Huntingdon County Child &amp; Adult Development Corporation</t>
  </si>
  <si>
    <t>054-23-0004</t>
  </si>
  <si>
    <t>Lancaster-Lebanon IU 13</t>
  </si>
  <si>
    <t>054-23-0005</t>
  </si>
  <si>
    <t>Literacy Pittsburgh</t>
  </si>
  <si>
    <t>054-23-0006</t>
  </si>
  <si>
    <t>054-23-0007</t>
  </si>
  <si>
    <t>New World Association</t>
  </si>
  <si>
    <t>054-23-0008</t>
  </si>
  <si>
    <t>Penn State/ Main</t>
  </si>
  <si>
    <t>054-23-0009</t>
  </si>
  <si>
    <t>Project of Easton Inc</t>
  </si>
  <si>
    <t>054-23-0010</t>
  </si>
  <si>
    <t>Titusville Regional Literacy Council</t>
  </si>
  <si>
    <t>054-23-0011</t>
  </si>
  <si>
    <t>Tuscarora IU 11</t>
  </si>
  <si>
    <t>054-23-0012</t>
  </si>
  <si>
    <t>United Neighborhood Centers of NE PA</t>
  </si>
  <si>
    <t>054-23-0013</t>
  </si>
  <si>
    <t>VITA Education Services</t>
  </si>
  <si>
    <t>054-23-0014</t>
  </si>
  <si>
    <t>York City SD</t>
  </si>
  <si>
    <t>Contract</t>
  </si>
  <si>
    <t>Agency Name</t>
  </si>
  <si>
    <t>Enrollm't Adults</t>
  </si>
  <si>
    <t>Enrollm't Children</t>
  </si>
  <si>
    <t># Contracted Families</t>
  </si>
  <si>
    <t># Contracted Adults</t>
  </si>
  <si>
    <t># Contracted Children</t>
  </si>
  <si>
    <t># Enrolled Families</t>
  </si>
  <si>
    <t># Enrolled Adults</t>
  </si>
  <si>
    <t># Enrolled Children</t>
  </si>
  <si>
    <t>Beyond Literacy</t>
  </si>
  <si>
    <t>Family Literacy (054) Direct Cntractors:  Follow-up Core Outcomes for Unduplicated Enrolled Adults in 054 Contracts: 2022-2023</t>
  </si>
  <si>
    <t>Unsubsidized Employment, 2nd Qtr. - # in Cohort (w/ &amp; w/out SSN)</t>
  </si>
  <si>
    <t>Unsubsidized Employment, 2nd Qtr. - % in Cohort w/ SSN</t>
  </si>
  <si>
    <t>Total # of Outcomes Met</t>
  </si>
  <si>
    <t># of Enrolled Adults Who Met 1 or More Outcomes</t>
  </si>
  <si>
    <t>% of Enrolled Adults Who Met 1 or More Outcomes</t>
  </si>
  <si>
    <t>% Enrolled Families Target 100%</t>
  </si>
  <si>
    <t>Total 054 Hours Among Enrolled Adults</t>
  </si>
  <si>
    <t>Average 054 Hours Among Enrolled Adults</t>
  </si>
  <si>
    <t># of Enrolled Students who Exited</t>
  </si>
  <si>
    <t>Obtain High School Equivalency (HSE) Credential</t>
  </si>
  <si>
    <t>HSE Achievement - Target 90%</t>
  </si>
  <si>
    <t>HSE Achievement - # matched</t>
  </si>
  <si>
    <t>HSE Achievement # in cohort</t>
  </si>
  <si>
    <t>Employed in Second Quarter after Exit</t>
  </si>
  <si>
    <t>Employed in 2nd Quarter after Exit - 50%</t>
  </si>
  <si>
    <t>Employed in 2nd Quarter after Exit- # matched</t>
  </si>
  <si>
    <t>Employed in 2nd Quarter after Exit - n (# in cohort w/ SSN)</t>
  </si>
  <si>
    <t>Median Wage of Individuals Employed in 2nd Quarter After Exit</t>
  </si>
  <si>
    <t xml:space="preserve">Median Wage - n </t>
  </si>
  <si>
    <t>Placement in Postsecondary Education/Training</t>
  </si>
  <si>
    <t>Placement in Postsecondary Education/ Training - Target 20%</t>
  </si>
  <si>
    <t xml:space="preserve">Placement in Postsecondary Education/ Training - # achieving </t>
  </si>
  <si>
    <t xml:space="preserve">Placement in Postsecondary Education/ Training - # in cohort </t>
  </si>
  <si>
    <t>Outcomes per Enrolled Adult</t>
  </si>
  <si>
    <t>Average # of Outcomes Met per Enrolled Adult Target 1.00</t>
  </si>
  <si>
    <t>Luzerne County Community Coll</t>
  </si>
  <si>
    <t>Median Wage of Individuals Employed in 2nd Quarter After Exit - $5,450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</si>
</sst>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9" fontId="0" fillId="2" borderId="1" xfId="0" applyNumberFormat="1" applyFill="1" applyBorder="1"/>
    <xf numFmtId="1" fontId="4" fillId="3" borderId="0" xfId="0" applyNumberFormat="1" applyFont="1" applyFill="1" applyAlignment="1">
      <alignment horizontal="center" vertical="center" wrapText="1"/>
    </xf>
    <xf numFmtId="9" fontId="0" fillId="0" borderId="1" xfId="0" applyNumberFormat="1" applyBorder="1"/>
    <xf numFmtId="1" fontId="5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 readingOrder="1"/>
    </xf>
    <xf numFmtId="1" fontId="2" fillId="4" borderId="1" xfId="0" applyNumberFormat="1" applyFont="1" applyFill="1" applyBorder="1" applyAlignment="1">
      <alignment horizontal="center" vertical="center" wrapText="1" readingOrder="1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ill="1" applyBorder="1"/>
    <xf numFmtId="1" fontId="6" fillId="5" borderId="1" xfId="0" applyNumberFormat="1" applyFont="1" applyFill="1" applyBorder="1" applyAlignment="1">
      <alignment horizontal="center" vertical="center" wrapText="1"/>
    </xf>
    <xf numFmtId="9" fontId="0" fillId="5" borderId="1" xfId="0" applyNumberFormat="1" applyFill="1" applyBorder="1"/>
    <xf numFmtId="2" fontId="5" fillId="5" borderId="1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/>
    <xf numFmtId="0" fontId="5" fillId="5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6" sqref="J6"/>
    </sheetView>
  </sheetViews>
  <sheetFormatPr defaultRowHeight="15" x14ac:dyDescent="0.25"/>
  <cols>
    <col min="1" max="1" width="14" customWidth="1"/>
    <col min="2" max="2" width="31.42578125" style="9" customWidth="1"/>
    <col min="3" max="3" width="13" customWidth="1"/>
    <col min="4" max="4" width="9.42578125" customWidth="1"/>
    <col min="5" max="5" width="10" customWidth="1"/>
    <col min="6" max="6" width="13.7109375" bestFit="1" customWidth="1"/>
    <col min="7" max="7" width="11.28515625" customWidth="1"/>
    <col min="8" max="8" width="10.7109375" customWidth="1"/>
    <col min="9" max="11" width="11" style="2" bestFit="1" customWidth="1"/>
    <col min="12" max="12" width="15.85546875" style="1" customWidth="1"/>
    <col min="13" max="13" width="15.85546875" style="2" customWidth="1"/>
    <col min="14" max="20" width="15.85546875" customWidth="1"/>
    <col min="21" max="21" width="10.5703125" customWidth="1"/>
    <col min="23" max="23" width="15.85546875" customWidth="1"/>
    <col min="24" max="24" width="13.140625" customWidth="1"/>
    <col min="25" max="31" width="15.85546875" customWidth="1"/>
  </cols>
  <sheetData>
    <row r="1" spans="1:31" ht="63.75" customHeight="1" x14ac:dyDescent="0.25">
      <c r="A1" s="33" t="s">
        <v>37</v>
      </c>
      <c r="B1" s="33"/>
      <c r="O1" s="34" t="s">
        <v>47</v>
      </c>
      <c r="P1" s="35"/>
      <c r="Q1" s="36"/>
      <c r="R1" s="37" t="s">
        <v>51</v>
      </c>
      <c r="S1" s="38"/>
      <c r="T1" s="38"/>
      <c r="U1" s="11"/>
      <c r="V1" s="11"/>
      <c r="W1" s="39" t="s">
        <v>55</v>
      </c>
      <c r="X1" s="40"/>
      <c r="Y1" s="34" t="s">
        <v>57</v>
      </c>
      <c r="Z1" s="35"/>
      <c r="AA1" s="36"/>
      <c r="AB1" s="30" t="s">
        <v>61</v>
      </c>
      <c r="AC1" s="31"/>
      <c r="AD1" s="31"/>
      <c r="AE1" s="32"/>
    </row>
    <row r="2" spans="1:31" ht="153.75" customHeight="1" x14ac:dyDescent="0.25">
      <c r="A2" s="3" t="s">
        <v>26</v>
      </c>
      <c r="B2" s="4" t="s">
        <v>27</v>
      </c>
      <c r="C2" s="29" t="s">
        <v>43</v>
      </c>
      <c r="D2" s="16" t="s">
        <v>28</v>
      </c>
      <c r="E2" s="16" t="s">
        <v>29</v>
      </c>
      <c r="F2" s="13" t="s">
        <v>30</v>
      </c>
      <c r="G2" s="15" t="s">
        <v>31</v>
      </c>
      <c r="H2" s="15" t="s">
        <v>32</v>
      </c>
      <c r="I2" s="14" t="s">
        <v>33</v>
      </c>
      <c r="J2" s="13" t="s">
        <v>34</v>
      </c>
      <c r="K2" s="13" t="s">
        <v>35</v>
      </c>
      <c r="L2" s="17" t="s">
        <v>44</v>
      </c>
      <c r="M2" s="17" t="s">
        <v>45</v>
      </c>
      <c r="N2" s="13" t="s">
        <v>46</v>
      </c>
      <c r="O2" s="27" t="s">
        <v>48</v>
      </c>
      <c r="P2" s="13" t="s">
        <v>49</v>
      </c>
      <c r="Q2" s="17" t="s">
        <v>50</v>
      </c>
      <c r="R2" s="22" t="s">
        <v>52</v>
      </c>
      <c r="S2" s="18" t="s">
        <v>53</v>
      </c>
      <c r="T2" s="18" t="s">
        <v>54</v>
      </c>
      <c r="U2" s="19" t="s">
        <v>38</v>
      </c>
      <c r="V2" s="19" t="s">
        <v>39</v>
      </c>
      <c r="W2" s="26" t="s">
        <v>64</v>
      </c>
      <c r="X2" s="20" t="s">
        <v>56</v>
      </c>
      <c r="Y2" s="24" t="s">
        <v>58</v>
      </c>
      <c r="Z2" s="21" t="s">
        <v>59</v>
      </c>
      <c r="AA2" s="21" t="s">
        <v>60</v>
      </c>
      <c r="AB2" s="13" t="s">
        <v>40</v>
      </c>
      <c r="AC2" s="22" t="s">
        <v>62</v>
      </c>
      <c r="AD2" s="13" t="s">
        <v>41</v>
      </c>
      <c r="AE2" s="13" t="s">
        <v>42</v>
      </c>
    </row>
    <row r="3" spans="1:31" x14ac:dyDescent="0.25">
      <c r="A3" s="5" t="s">
        <v>0</v>
      </c>
      <c r="B3" s="8" t="s">
        <v>1</v>
      </c>
      <c r="C3" s="25">
        <f t="shared" ref="C3:C16" si="0">I3/F3</f>
        <v>0.52857142857142858</v>
      </c>
      <c r="D3" s="10">
        <f t="shared" ref="D3:D16" si="1">J3/G3</f>
        <v>0.52857142857142858</v>
      </c>
      <c r="E3" s="10">
        <f t="shared" ref="E3:E16" si="2">K3/H3</f>
        <v>0.45</v>
      </c>
      <c r="F3" s="5">
        <v>70</v>
      </c>
      <c r="G3" s="5">
        <v>70</v>
      </c>
      <c r="H3" s="5">
        <v>100</v>
      </c>
      <c r="I3" s="6">
        <v>37</v>
      </c>
      <c r="J3" s="6">
        <v>37</v>
      </c>
      <c r="K3" s="6">
        <v>45</v>
      </c>
      <c r="L3" s="7">
        <v>2150.4</v>
      </c>
      <c r="M3" s="7">
        <f t="shared" ref="M3:M16" si="3">L3/J3</f>
        <v>58.118918918918922</v>
      </c>
      <c r="N3" s="6">
        <v>29</v>
      </c>
      <c r="O3" s="28"/>
      <c r="P3" s="6"/>
      <c r="Q3" s="6">
        <v>0</v>
      </c>
      <c r="R3" s="25">
        <f>S3/T3</f>
        <v>0.6</v>
      </c>
      <c r="S3" s="6">
        <v>3</v>
      </c>
      <c r="T3" s="6">
        <v>5</v>
      </c>
      <c r="U3" s="6">
        <v>6</v>
      </c>
      <c r="V3" s="12">
        <f t="shared" ref="V3:V16" si="4">T3/U3</f>
        <v>0.83333333333333337</v>
      </c>
      <c r="W3" s="23">
        <v>9729.36</v>
      </c>
      <c r="X3" s="6">
        <v>3</v>
      </c>
      <c r="Y3" s="25">
        <f>Z3/AA3</f>
        <v>0.33333333333333331</v>
      </c>
      <c r="Z3" s="6">
        <v>1</v>
      </c>
      <c r="AA3" s="6">
        <v>3</v>
      </c>
      <c r="AB3" s="6">
        <v>25</v>
      </c>
      <c r="AC3" s="23">
        <f t="shared" ref="AC3:AC16" si="5">AB3/J3</f>
        <v>0.67567567567567566</v>
      </c>
      <c r="AD3" s="6">
        <v>20</v>
      </c>
      <c r="AE3" s="12">
        <f t="shared" ref="AE3:AE16" si="6">AD3/J3</f>
        <v>0.54054054054054057</v>
      </c>
    </row>
    <row r="4" spans="1:31" x14ac:dyDescent="0.25">
      <c r="A4" s="5" t="s">
        <v>2</v>
      </c>
      <c r="B4" s="8" t="s">
        <v>36</v>
      </c>
      <c r="C4" s="25">
        <f t="shared" si="0"/>
        <v>0.27500000000000002</v>
      </c>
      <c r="D4" s="10">
        <f t="shared" si="1"/>
        <v>0.27500000000000002</v>
      </c>
      <c r="E4" s="10">
        <f t="shared" si="2"/>
        <v>0.32500000000000001</v>
      </c>
      <c r="F4" s="5">
        <v>40</v>
      </c>
      <c r="G4" s="5">
        <v>40</v>
      </c>
      <c r="H4" s="5">
        <v>40</v>
      </c>
      <c r="I4" s="6">
        <v>11</v>
      </c>
      <c r="J4" s="6">
        <v>11</v>
      </c>
      <c r="K4" s="6">
        <v>13</v>
      </c>
      <c r="L4" s="7">
        <v>886.95</v>
      </c>
      <c r="M4" s="7">
        <f t="shared" si="3"/>
        <v>80.63181818181819</v>
      </c>
      <c r="N4" s="6">
        <v>4</v>
      </c>
      <c r="O4" s="28"/>
      <c r="P4" s="6"/>
      <c r="Q4" s="6">
        <v>0</v>
      </c>
      <c r="R4" s="25"/>
      <c r="S4" s="6"/>
      <c r="T4" s="6">
        <v>0</v>
      </c>
      <c r="U4" s="6">
        <v>2</v>
      </c>
      <c r="V4" s="12">
        <f t="shared" si="4"/>
        <v>0</v>
      </c>
      <c r="W4" s="23"/>
      <c r="X4" s="6"/>
      <c r="Y4" s="25"/>
      <c r="Z4" s="6"/>
      <c r="AA4" s="6">
        <v>0</v>
      </c>
      <c r="AB4" s="6">
        <v>5</v>
      </c>
      <c r="AC4" s="23">
        <f t="shared" si="5"/>
        <v>0.45454545454545453</v>
      </c>
      <c r="AD4" s="6">
        <v>5</v>
      </c>
      <c r="AE4" s="12">
        <f t="shared" si="6"/>
        <v>0.45454545454545453</v>
      </c>
    </row>
    <row r="5" spans="1:31" ht="30" x14ac:dyDescent="0.25">
      <c r="A5" s="5" t="s">
        <v>3</v>
      </c>
      <c r="B5" s="8" t="s">
        <v>4</v>
      </c>
      <c r="C5" s="25">
        <f t="shared" si="0"/>
        <v>0.75</v>
      </c>
      <c r="D5" s="10">
        <f t="shared" si="1"/>
        <v>0.75</v>
      </c>
      <c r="E5" s="10">
        <f t="shared" si="2"/>
        <v>0.64</v>
      </c>
      <c r="F5" s="5">
        <v>20</v>
      </c>
      <c r="G5" s="5">
        <v>20</v>
      </c>
      <c r="H5" s="5">
        <v>25</v>
      </c>
      <c r="I5" s="6">
        <v>15</v>
      </c>
      <c r="J5" s="6">
        <v>15</v>
      </c>
      <c r="K5" s="6">
        <v>16</v>
      </c>
      <c r="L5" s="7">
        <v>596.4</v>
      </c>
      <c r="M5" s="7">
        <f t="shared" si="3"/>
        <v>39.76</v>
      </c>
      <c r="N5" s="6">
        <v>9</v>
      </c>
      <c r="O5" s="25">
        <f>P5/Q5</f>
        <v>1</v>
      </c>
      <c r="P5" s="6">
        <v>3</v>
      </c>
      <c r="Q5" s="6">
        <v>3</v>
      </c>
      <c r="R5" s="25">
        <f t="shared" ref="R5:R16" si="7">S5/T5</f>
        <v>0.8571428571428571</v>
      </c>
      <c r="S5" s="6">
        <v>6</v>
      </c>
      <c r="T5" s="6">
        <v>7</v>
      </c>
      <c r="U5" s="6">
        <v>7</v>
      </c>
      <c r="V5" s="12">
        <f t="shared" si="4"/>
        <v>1</v>
      </c>
      <c r="W5" s="23">
        <v>3970.29</v>
      </c>
      <c r="X5" s="6">
        <v>6</v>
      </c>
      <c r="Y5" s="25">
        <f>Z5/AA5</f>
        <v>0</v>
      </c>
      <c r="Z5" s="6">
        <v>0</v>
      </c>
      <c r="AA5" s="6">
        <v>4</v>
      </c>
      <c r="AB5" s="6">
        <v>14</v>
      </c>
      <c r="AC5" s="23">
        <f t="shared" si="5"/>
        <v>0.93333333333333335</v>
      </c>
      <c r="AD5" s="6">
        <v>8</v>
      </c>
      <c r="AE5" s="12">
        <f t="shared" si="6"/>
        <v>0.53333333333333333</v>
      </c>
    </row>
    <row r="6" spans="1:31" x14ac:dyDescent="0.25">
      <c r="A6" s="5" t="s">
        <v>5</v>
      </c>
      <c r="B6" s="8" t="s">
        <v>6</v>
      </c>
      <c r="C6" s="25">
        <f t="shared" si="0"/>
        <v>1.0249999999999999</v>
      </c>
      <c r="D6" s="10">
        <f t="shared" si="1"/>
        <v>1.0249999999999999</v>
      </c>
      <c r="E6" s="10">
        <f t="shared" si="2"/>
        <v>0.82</v>
      </c>
      <c r="F6" s="5">
        <v>40</v>
      </c>
      <c r="G6" s="5">
        <v>40</v>
      </c>
      <c r="H6" s="5">
        <v>50</v>
      </c>
      <c r="I6" s="6">
        <v>41</v>
      </c>
      <c r="J6" s="6">
        <v>41</v>
      </c>
      <c r="K6" s="6">
        <v>41</v>
      </c>
      <c r="L6" s="7">
        <v>2748.8</v>
      </c>
      <c r="M6" s="7">
        <f t="shared" si="3"/>
        <v>67.043902439024393</v>
      </c>
      <c r="N6" s="6">
        <v>31</v>
      </c>
      <c r="O6" s="25">
        <f>P6/Q6</f>
        <v>0.6</v>
      </c>
      <c r="P6" s="6">
        <v>3</v>
      </c>
      <c r="Q6" s="6">
        <v>5</v>
      </c>
      <c r="R6" s="25">
        <f t="shared" si="7"/>
        <v>0.70588235294117652</v>
      </c>
      <c r="S6" s="6">
        <v>12</v>
      </c>
      <c r="T6" s="6">
        <v>17</v>
      </c>
      <c r="U6" s="6">
        <v>17</v>
      </c>
      <c r="V6" s="12">
        <f t="shared" si="4"/>
        <v>1</v>
      </c>
      <c r="W6" s="23">
        <v>6806.8150000000005</v>
      </c>
      <c r="X6" s="6">
        <v>12</v>
      </c>
      <c r="Y6" s="25">
        <f>Z6/AA6</f>
        <v>0</v>
      </c>
      <c r="Z6" s="6">
        <v>0</v>
      </c>
      <c r="AA6" s="6">
        <v>5</v>
      </c>
      <c r="AB6" s="6">
        <v>31</v>
      </c>
      <c r="AC6" s="23">
        <f t="shared" si="5"/>
        <v>0.75609756097560976</v>
      </c>
      <c r="AD6" s="6">
        <v>19</v>
      </c>
      <c r="AE6" s="12">
        <f t="shared" si="6"/>
        <v>0.46341463414634149</v>
      </c>
    </row>
    <row r="7" spans="1:31" x14ac:dyDescent="0.25">
      <c r="A7" s="5" t="s">
        <v>7</v>
      </c>
      <c r="B7" s="8" t="s">
        <v>8</v>
      </c>
      <c r="C7" s="25">
        <f t="shared" si="0"/>
        <v>1.1142857142857143</v>
      </c>
      <c r="D7" s="10">
        <f t="shared" si="1"/>
        <v>1.1142857142857143</v>
      </c>
      <c r="E7" s="10">
        <f t="shared" si="2"/>
        <v>1.1428571428571428</v>
      </c>
      <c r="F7" s="5">
        <v>35</v>
      </c>
      <c r="G7" s="5">
        <v>35</v>
      </c>
      <c r="H7" s="5">
        <v>35</v>
      </c>
      <c r="I7" s="6">
        <v>39</v>
      </c>
      <c r="J7" s="6">
        <v>39</v>
      </c>
      <c r="K7" s="6">
        <v>40</v>
      </c>
      <c r="L7" s="7">
        <v>2029.65</v>
      </c>
      <c r="M7" s="7">
        <f t="shared" si="3"/>
        <v>52.042307692307695</v>
      </c>
      <c r="N7" s="6">
        <v>9</v>
      </c>
      <c r="O7" s="25"/>
      <c r="P7" s="6"/>
      <c r="Q7" s="6">
        <v>0</v>
      </c>
      <c r="R7" s="25">
        <f t="shared" si="7"/>
        <v>0</v>
      </c>
      <c r="S7" s="6">
        <v>0</v>
      </c>
      <c r="T7" s="6">
        <v>2</v>
      </c>
      <c r="U7" s="6">
        <v>2</v>
      </c>
      <c r="V7" s="12">
        <f t="shared" si="4"/>
        <v>1</v>
      </c>
      <c r="W7" s="23"/>
      <c r="X7" s="6">
        <v>0</v>
      </c>
      <c r="Y7" s="25">
        <f>Z7/AA7</f>
        <v>1</v>
      </c>
      <c r="Z7" s="6">
        <v>1</v>
      </c>
      <c r="AA7" s="6">
        <v>1</v>
      </c>
      <c r="AB7" s="6">
        <v>22</v>
      </c>
      <c r="AC7" s="23">
        <f t="shared" si="5"/>
        <v>0.5641025641025641</v>
      </c>
      <c r="AD7" s="6">
        <v>22</v>
      </c>
      <c r="AE7" s="12">
        <f t="shared" si="6"/>
        <v>0.5641025641025641</v>
      </c>
    </row>
    <row r="8" spans="1:31" ht="14.25" customHeight="1" x14ac:dyDescent="0.25">
      <c r="A8" s="5" t="s">
        <v>9</v>
      </c>
      <c r="B8" s="8" t="s">
        <v>63</v>
      </c>
      <c r="C8" s="25">
        <f t="shared" si="0"/>
        <v>0.58823529411764708</v>
      </c>
      <c r="D8" s="10">
        <f t="shared" si="1"/>
        <v>0.61764705882352944</v>
      </c>
      <c r="E8" s="10">
        <f t="shared" si="2"/>
        <v>0.61764705882352944</v>
      </c>
      <c r="F8" s="5">
        <v>68</v>
      </c>
      <c r="G8" s="5">
        <v>68</v>
      </c>
      <c r="H8" s="5">
        <v>68</v>
      </c>
      <c r="I8" s="6">
        <v>40</v>
      </c>
      <c r="J8" s="6">
        <v>42</v>
      </c>
      <c r="K8" s="6">
        <v>42</v>
      </c>
      <c r="L8" s="7">
        <v>1956.9</v>
      </c>
      <c r="M8" s="7">
        <f t="shared" si="3"/>
        <v>46.592857142857142</v>
      </c>
      <c r="N8" s="6">
        <v>21</v>
      </c>
      <c r="O8" s="25">
        <f>P8/Q8</f>
        <v>1</v>
      </c>
      <c r="P8" s="6">
        <v>1</v>
      </c>
      <c r="Q8" s="6">
        <v>1</v>
      </c>
      <c r="R8" s="25">
        <f t="shared" si="7"/>
        <v>0.83333333333333337</v>
      </c>
      <c r="S8" s="6">
        <v>10</v>
      </c>
      <c r="T8" s="6">
        <v>12</v>
      </c>
      <c r="U8" s="6">
        <v>12</v>
      </c>
      <c r="V8" s="12">
        <f t="shared" si="4"/>
        <v>1</v>
      </c>
      <c r="W8" s="23">
        <v>5901.18</v>
      </c>
      <c r="X8" s="6">
        <v>10</v>
      </c>
      <c r="Y8" s="25">
        <f>Z8/AA8</f>
        <v>0</v>
      </c>
      <c r="Z8" s="6">
        <v>0</v>
      </c>
      <c r="AA8" s="6">
        <v>6</v>
      </c>
      <c r="AB8" s="6">
        <v>33</v>
      </c>
      <c r="AC8" s="23">
        <f t="shared" si="5"/>
        <v>0.7857142857142857</v>
      </c>
      <c r="AD8" s="6">
        <v>25</v>
      </c>
      <c r="AE8" s="12">
        <f t="shared" si="6"/>
        <v>0.59523809523809523</v>
      </c>
    </row>
    <row r="9" spans="1:31" x14ac:dyDescent="0.25">
      <c r="A9" s="5" t="s">
        <v>10</v>
      </c>
      <c r="B9" s="8" t="s">
        <v>11</v>
      </c>
      <c r="C9" s="25">
        <f t="shared" si="0"/>
        <v>1</v>
      </c>
      <c r="D9" s="10">
        <f t="shared" si="1"/>
        <v>1</v>
      </c>
      <c r="E9" s="10">
        <f t="shared" si="2"/>
        <v>1.1000000000000001</v>
      </c>
      <c r="F9" s="5">
        <v>20</v>
      </c>
      <c r="G9" s="5">
        <v>20</v>
      </c>
      <c r="H9" s="5">
        <v>20</v>
      </c>
      <c r="I9" s="6">
        <v>20</v>
      </c>
      <c r="J9" s="6">
        <v>20</v>
      </c>
      <c r="K9" s="6">
        <v>22</v>
      </c>
      <c r="L9" s="7">
        <v>2764.1</v>
      </c>
      <c r="M9" s="7">
        <f t="shared" si="3"/>
        <v>138.20499999999998</v>
      </c>
      <c r="N9" s="6">
        <v>14</v>
      </c>
      <c r="O9" s="25"/>
      <c r="P9" s="6"/>
      <c r="Q9" s="6">
        <v>0</v>
      </c>
      <c r="R9" s="25">
        <f t="shared" si="7"/>
        <v>1</v>
      </c>
      <c r="S9" s="6">
        <v>4</v>
      </c>
      <c r="T9" s="6">
        <v>4</v>
      </c>
      <c r="U9" s="6">
        <v>4</v>
      </c>
      <c r="V9" s="12">
        <f t="shared" si="4"/>
        <v>1</v>
      </c>
      <c r="W9" s="23">
        <v>5672</v>
      </c>
      <c r="X9" s="6">
        <v>4</v>
      </c>
      <c r="Y9" s="25"/>
      <c r="Z9" s="6"/>
      <c r="AA9" s="6">
        <v>0</v>
      </c>
      <c r="AB9" s="6">
        <v>22</v>
      </c>
      <c r="AC9" s="23">
        <f t="shared" si="5"/>
        <v>1.1000000000000001</v>
      </c>
      <c r="AD9" s="6">
        <v>16</v>
      </c>
      <c r="AE9" s="12">
        <f t="shared" si="6"/>
        <v>0.8</v>
      </c>
    </row>
    <row r="10" spans="1:31" x14ac:dyDescent="0.25">
      <c r="A10" s="5" t="s">
        <v>12</v>
      </c>
      <c r="B10" s="8" t="s">
        <v>13</v>
      </c>
      <c r="C10" s="25">
        <f t="shared" si="0"/>
        <v>0.86363636363636365</v>
      </c>
      <c r="D10" s="10">
        <f t="shared" si="1"/>
        <v>0.86363636363636365</v>
      </c>
      <c r="E10" s="10">
        <f t="shared" si="2"/>
        <v>0.79166666666666663</v>
      </c>
      <c r="F10" s="5">
        <v>22</v>
      </c>
      <c r="G10" s="5">
        <v>22</v>
      </c>
      <c r="H10" s="5">
        <v>24</v>
      </c>
      <c r="I10" s="6">
        <v>19</v>
      </c>
      <c r="J10" s="41">
        <v>19</v>
      </c>
      <c r="K10" s="6">
        <v>19</v>
      </c>
      <c r="L10" s="7">
        <v>884.3</v>
      </c>
      <c r="M10" s="7">
        <f t="shared" si="3"/>
        <v>46.542105263157893</v>
      </c>
      <c r="N10" s="6">
        <v>10</v>
      </c>
      <c r="O10" s="25"/>
      <c r="P10" s="6"/>
      <c r="Q10" s="6">
        <v>0</v>
      </c>
      <c r="R10" s="25">
        <f t="shared" si="7"/>
        <v>1</v>
      </c>
      <c r="S10" s="6">
        <v>2</v>
      </c>
      <c r="T10" s="6">
        <v>2</v>
      </c>
      <c r="U10" s="6">
        <v>3</v>
      </c>
      <c r="V10" s="12">
        <f t="shared" si="4"/>
        <v>0.66666666666666663</v>
      </c>
      <c r="W10" s="23">
        <v>7530.48</v>
      </c>
      <c r="X10" s="6">
        <v>2</v>
      </c>
      <c r="Y10" s="25">
        <f>Z10/AA10</f>
        <v>0</v>
      </c>
      <c r="Z10" s="6">
        <v>0</v>
      </c>
      <c r="AA10" s="6">
        <v>4</v>
      </c>
      <c r="AB10" s="6">
        <v>9</v>
      </c>
      <c r="AC10" s="23">
        <f t="shared" si="5"/>
        <v>0.47368421052631576</v>
      </c>
      <c r="AD10" s="6">
        <v>8</v>
      </c>
      <c r="AE10" s="12">
        <f t="shared" si="6"/>
        <v>0.42105263157894735</v>
      </c>
    </row>
    <row r="11" spans="1:31" x14ac:dyDescent="0.25">
      <c r="A11" s="5" t="s">
        <v>14</v>
      </c>
      <c r="B11" s="8" t="s">
        <v>15</v>
      </c>
      <c r="C11" s="25">
        <f t="shared" si="0"/>
        <v>1</v>
      </c>
      <c r="D11" s="10">
        <f t="shared" si="1"/>
        <v>1</v>
      </c>
      <c r="E11" s="10">
        <f t="shared" si="2"/>
        <v>1.0169491525423728</v>
      </c>
      <c r="F11" s="5">
        <v>39</v>
      </c>
      <c r="G11" s="5">
        <v>39</v>
      </c>
      <c r="H11" s="5">
        <v>59</v>
      </c>
      <c r="I11" s="6">
        <v>39</v>
      </c>
      <c r="J11" s="6">
        <v>39</v>
      </c>
      <c r="K11" s="6">
        <v>60</v>
      </c>
      <c r="L11" s="7">
        <v>6875.25</v>
      </c>
      <c r="M11" s="7">
        <f t="shared" si="3"/>
        <v>176.28846153846155</v>
      </c>
      <c r="N11" s="6">
        <v>34</v>
      </c>
      <c r="O11" s="25">
        <f>P11/Q11</f>
        <v>0.75</v>
      </c>
      <c r="P11" s="6">
        <v>3</v>
      </c>
      <c r="Q11" s="6">
        <v>4</v>
      </c>
      <c r="R11" s="25">
        <f t="shared" si="7"/>
        <v>1</v>
      </c>
      <c r="S11" s="6">
        <v>9</v>
      </c>
      <c r="T11" s="6">
        <v>9</v>
      </c>
      <c r="U11" s="6">
        <v>13</v>
      </c>
      <c r="V11" s="12">
        <f t="shared" si="4"/>
        <v>0.69230769230769229</v>
      </c>
      <c r="W11" s="23">
        <v>5550</v>
      </c>
      <c r="X11" s="6">
        <v>9</v>
      </c>
      <c r="Y11" s="25">
        <f>Z11/AA11</f>
        <v>0</v>
      </c>
      <c r="Z11" s="6">
        <v>0</v>
      </c>
      <c r="AA11" s="6">
        <v>6</v>
      </c>
      <c r="AB11" s="6">
        <v>35</v>
      </c>
      <c r="AC11" s="23">
        <f t="shared" si="5"/>
        <v>0.89743589743589747</v>
      </c>
      <c r="AD11" s="6">
        <v>25</v>
      </c>
      <c r="AE11" s="12">
        <f t="shared" si="6"/>
        <v>0.64102564102564108</v>
      </c>
    </row>
    <row r="12" spans="1:31" ht="30" x14ac:dyDescent="0.25">
      <c r="A12" s="5" t="s">
        <v>16</v>
      </c>
      <c r="B12" s="8" t="s">
        <v>17</v>
      </c>
      <c r="C12" s="25">
        <f t="shared" si="0"/>
        <v>0.5714285714285714</v>
      </c>
      <c r="D12" s="10">
        <f t="shared" si="1"/>
        <v>0.5714285714285714</v>
      </c>
      <c r="E12" s="10">
        <f t="shared" si="2"/>
        <v>0.5714285714285714</v>
      </c>
      <c r="F12" s="5">
        <v>21</v>
      </c>
      <c r="G12" s="5">
        <v>21</v>
      </c>
      <c r="H12" s="5">
        <v>21</v>
      </c>
      <c r="I12" s="6">
        <v>12</v>
      </c>
      <c r="J12" s="6">
        <v>12</v>
      </c>
      <c r="K12" s="6">
        <v>12</v>
      </c>
      <c r="L12" s="7">
        <v>952.4</v>
      </c>
      <c r="M12" s="7">
        <f t="shared" si="3"/>
        <v>79.36666666666666</v>
      </c>
      <c r="N12" s="6">
        <v>10</v>
      </c>
      <c r="O12" s="25">
        <f>P12/Q12</f>
        <v>0.8571428571428571</v>
      </c>
      <c r="P12" s="6">
        <v>6</v>
      </c>
      <c r="Q12" s="6">
        <v>7</v>
      </c>
      <c r="R12" s="25">
        <f t="shared" si="7"/>
        <v>1</v>
      </c>
      <c r="S12" s="6">
        <v>5</v>
      </c>
      <c r="T12" s="6">
        <v>5</v>
      </c>
      <c r="U12" s="6">
        <v>5</v>
      </c>
      <c r="V12" s="12">
        <f t="shared" si="4"/>
        <v>1</v>
      </c>
      <c r="W12" s="23">
        <v>2012.3700000000001</v>
      </c>
      <c r="X12" s="6">
        <v>5</v>
      </c>
      <c r="Y12" s="25">
        <f>Z12/AA12</f>
        <v>0.5</v>
      </c>
      <c r="Z12" s="6">
        <v>1</v>
      </c>
      <c r="AA12" s="6">
        <v>2</v>
      </c>
      <c r="AB12" s="6">
        <v>18</v>
      </c>
      <c r="AC12" s="23">
        <f t="shared" si="5"/>
        <v>1.5</v>
      </c>
      <c r="AD12" s="6">
        <v>7</v>
      </c>
      <c r="AE12" s="12">
        <f t="shared" si="6"/>
        <v>0.58333333333333337</v>
      </c>
    </row>
    <row r="13" spans="1:31" x14ac:dyDescent="0.25">
      <c r="A13" s="5" t="s">
        <v>18</v>
      </c>
      <c r="B13" s="8" t="s">
        <v>19</v>
      </c>
      <c r="C13" s="25">
        <f t="shared" si="0"/>
        <v>0.2</v>
      </c>
      <c r="D13" s="10">
        <f t="shared" si="1"/>
        <v>0.2</v>
      </c>
      <c r="E13" s="10">
        <f t="shared" si="2"/>
        <v>0.2</v>
      </c>
      <c r="F13" s="5">
        <v>25</v>
      </c>
      <c r="G13" s="5">
        <v>25</v>
      </c>
      <c r="H13" s="5">
        <v>25</v>
      </c>
      <c r="I13" s="6">
        <v>5</v>
      </c>
      <c r="J13" s="6">
        <v>5</v>
      </c>
      <c r="K13" s="6">
        <v>5</v>
      </c>
      <c r="L13" s="7">
        <v>226.25</v>
      </c>
      <c r="M13" s="7">
        <f t="shared" si="3"/>
        <v>45.25</v>
      </c>
      <c r="N13" s="6">
        <v>3</v>
      </c>
      <c r="O13" s="25">
        <f>P13/Q13</f>
        <v>1</v>
      </c>
      <c r="P13" s="6">
        <v>1</v>
      </c>
      <c r="Q13" s="6">
        <v>1</v>
      </c>
      <c r="R13" s="25">
        <f t="shared" si="7"/>
        <v>1</v>
      </c>
      <c r="S13" s="6">
        <v>1</v>
      </c>
      <c r="T13" s="6">
        <v>1</v>
      </c>
      <c r="U13" s="6">
        <v>2</v>
      </c>
      <c r="V13" s="12">
        <f t="shared" si="4"/>
        <v>0.5</v>
      </c>
      <c r="W13" s="23">
        <v>3582.11</v>
      </c>
      <c r="X13" s="6">
        <v>1</v>
      </c>
      <c r="Y13" s="25">
        <f>Z13/AA13</f>
        <v>0</v>
      </c>
      <c r="Z13" s="6">
        <v>0</v>
      </c>
      <c r="AA13" s="6">
        <v>2</v>
      </c>
      <c r="AB13" s="6">
        <v>2</v>
      </c>
      <c r="AC13" s="23">
        <f t="shared" si="5"/>
        <v>0.4</v>
      </c>
      <c r="AD13" s="6">
        <v>1</v>
      </c>
      <c r="AE13" s="12">
        <f t="shared" si="6"/>
        <v>0.2</v>
      </c>
    </row>
    <row r="14" spans="1:31" ht="30" x14ac:dyDescent="0.25">
      <c r="A14" s="5" t="s">
        <v>20</v>
      </c>
      <c r="B14" s="8" t="s">
        <v>21</v>
      </c>
      <c r="C14" s="25">
        <f t="shared" si="0"/>
        <v>1.0222222222222221</v>
      </c>
      <c r="D14" s="10">
        <f t="shared" si="1"/>
        <v>1.0444444444444445</v>
      </c>
      <c r="E14" s="10">
        <f t="shared" si="2"/>
        <v>1</v>
      </c>
      <c r="F14" s="5">
        <v>45</v>
      </c>
      <c r="G14" s="5">
        <v>45</v>
      </c>
      <c r="H14" s="5">
        <v>63</v>
      </c>
      <c r="I14" s="6">
        <v>46</v>
      </c>
      <c r="J14" s="6">
        <v>47</v>
      </c>
      <c r="K14" s="6">
        <v>63</v>
      </c>
      <c r="L14" s="7">
        <v>3000</v>
      </c>
      <c r="M14" s="7">
        <f t="shared" si="3"/>
        <v>63.829787234042556</v>
      </c>
      <c r="N14" s="6">
        <v>28</v>
      </c>
      <c r="O14" s="28"/>
      <c r="P14" s="6"/>
      <c r="Q14" s="6">
        <v>0</v>
      </c>
      <c r="R14" s="25">
        <f t="shared" si="7"/>
        <v>0.8571428571428571</v>
      </c>
      <c r="S14" s="6">
        <v>6</v>
      </c>
      <c r="T14" s="6">
        <v>7</v>
      </c>
      <c r="U14" s="6">
        <v>12</v>
      </c>
      <c r="V14" s="12">
        <f t="shared" si="4"/>
        <v>0.58333333333333337</v>
      </c>
      <c r="W14" s="23">
        <v>10598.775000000001</v>
      </c>
      <c r="X14" s="6">
        <v>6</v>
      </c>
      <c r="Y14" s="25"/>
      <c r="Z14" s="6"/>
      <c r="AA14" s="6">
        <v>0</v>
      </c>
      <c r="AB14" s="6">
        <v>15</v>
      </c>
      <c r="AC14" s="23">
        <f t="shared" si="5"/>
        <v>0.31914893617021278</v>
      </c>
      <c r="AD14" s="6">
        <v>10</v>
      </c>
      <c r="AE14" s="12">
        <f t="shared" si="6"/>
        <v>0.21276595744680851</v>
      </c>
    </row>
    <row r="15" spans="1:31" x14ac:dyDescent="0.25">
      <c r="A15" s="5" t="s">
        <v>22</v>
      </c>
      <c r="B15" s="8" t="s">
        <v>23</v>
      </c>
      <c r="C15" s="25">
        <f t="shared" si="0"/>
        <v>1</v>
      </c>
      <c r="D15" s="10">
        <f t="shared" si="1"/>
        <v>1</v>
      </c>
      <c r="E15" s="10">
        <f t="shared" si="2"/>
        <v>1</v>
      </c>
      <c r="F15" s="5">
        <v>42</v>
      </c>
      <c r="G15" s="5">
        <v>42</v>
      </c>
      <c r="H15" s="5">
        <v>42</v>
      </c>
      <c r="I15" s="6">
        <v>42</v>
      </c>
      <c r="J15" s="6">
        <v>42</v>
      </c>
      <c r="K15" s="6">
        <v>42</v>
      </c>
      <c r="L15" s="7">
        <v>5227.1499999999996</v>
      </c>
      <c r="M15" s="7">
        <f t="shared" si="3"/>
        <v>124.45595238095237</v>
      </c>
      <c r="N15" s="6">
        <v>30</v>
      </c>
      <c r="O15" s="28"/>
      <c r="P15" s="6"/>
      <c r="Q15" s="6">
        <v>0</v>
      </c>
      <c r="R15" s="25">
        <f t="shared" si="7"/>
        <v>0.5</v>
      </c>
      <c r="S15" s="6">
        <v>1</v>
      </c>
      <c r="T15" s="6">
        <v>2</v>
      </c>
      <c r="U15" s="6">
        <v>6</v>
      </c>
      <c r="V15" s="12">
        <f t="shared" si="4"/>
        <v>0.33333333333333331</v>
      </c>
      <c r="W15" s="23">
        <v>3250</v>
      </c>
      <c r="X15" s="6">
        <v>1</v>
      </c>
      <c r="Y15" s="25">
        <f>Z15/AA15</f>
        <v>0</v>
      </c>
      <c r="Z15" s="6">
        <v>0</v>
      </c>
      <c r="AA15" s="6">
        <v>1</v>
      </c>
      <c r="AB15" s="6">
        <v>28</v>
      </c>
      <c r="AC15" s="23">
        <f t="shared" si="5"/>
        <v>0.66666666666666663</v>
      </c>
      <c r="AD15" s="6">
        <v>27</v>
      </c>
      <c r="AE15" s="12">
        <f t="shared" si="6"/>
        <v>0.6428571428571429</v>
      </c>
    </row>
    <row r="16" spans="1:31" x14ac:dyDescent="0.25">
      <c r="A16" s="5" t="s">
        <v>24</v>
      </c>
      <c r="B16" s="8" t="s">
        <v>25</v>
      </c>
      <c r="C16" s="25">
        <f t="shared" si="0"/>
        <v>1</v>
      </c>
      <c r="D16" s="10">
        <f t="shared" si="1"/>
        <v>1</v>
      </c>
      <c r="E16" s="10">
        <f t="shared" si="2"/>
        <v>1</v>
      </c>
      <c r="F16" s="5">
        <v>53</v>
      </c>
      <c r="G16" s="5">
        <v>53</v>
      </c>
      <c r="H16" s="5">
        <v>53</v>
      </c>
      <c r="I16" s="6">
        <v>53</v>
      </c>
      <c r="J16" s="6">
        <v>53</v>
      </c>
      <c r="K16" s="6">
        <v>53</v>
      </c>
      <c r="L16" s="7">
        <v>3681.75</v>
      </c>
      <c r="M16" s="7">
        <f t="shared" si="3"/>
        <v>69.466981132075475</v>
      </c>
      <c r="N16" s="6">
        <v>39</v>
      </c>
      <c r="O16" s="28"/>
      <c r="P16" s="6"/>
      <c r="Q16" s="6">
        <v>0</v>
      </c>
      <c r="R16" s="25">
        <f t="shared" si="7"/>
        <v>0.6470588235294118</v>
      </c>
      <c r="S16" s="6">
        <v>11</v>
      </c>
      <c r="T16" s="6">
        <v>17</v>
      </c>
      <c r="U16" s="6">
        <v>20</v>
      </c>
      <c r="V16" s="12">
        <f t="shared" si="4"/>
        <v>0.85</v>
      </c>
      <c r="W16" s="23">
        <v>8879.39</v>
      </c>
      <c r="X16" s="6">
        <v>11</v>
      </c>
      <c r="Y16" s="25">
        <f>Z16/AA16</f>
        <v>0</v>
      </c>
      <c r="Z16" s="6">
        <v>0</v>
      </c>
      <c r="AA16" s="6">
        <v>4</v>
      </c>
      <c r="AB16" s="6">
        <v>39</v>
      </c>
      <c r="AC16" s="23">
        <f t="shared" si="5"/>
        <v>0.73584905660377353</v>
      </c>
      <c r="AD16" s="6">
        <v>29</v>
      </c>
      <c r="AE16" s="12">
        <f t="shared" si="6"/>
        <v>0.54716981132075471</v>
      </c>
    </row>
  </sheetData>
  <sheetProtection sheet="1" objects="1" scenarios="1" formatCells="0" formatColumns="0" formatRows="0" insertColumns="0" insertRows="0" deleteRows="0" sort="0"/>
  <mergeCells count="6">
    <mergeCell ref="AB1:AE1"/>
    <mergeCell ref="A1:B1"/>
    <mergeCell ref="O1:Q1"/>
    <mergeCell ref="R1:T1"/>
    <mergeCell ref="W1:X1"/>
    <mergeCell ref="Y1:AA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 054 Enrollment 22_23</vt:lpstr>
      <vt:lpstr>'FL 054 Enrollment 22_23'!Print_Titles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Destiny Simpson</cp:lastModifiedBy>
  <cp:lastPrinted>2024-05-03T13:02:54Z</cp:lastPrinted>
  <dcterms:created xsi:type="dcterms:W3CDTF">2011-08-01T14:22:18Z</dcterms:created>
  <dcterms:modified xsi:type="dcterms:W3CDTF">2024-07-31T15:13:00Z</dcterms:modified>
</cp:coreProperties>
</file>